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ADN\Desktop\"/>
    </mc:Choice>
  </mc:AlternateContent>
  <bookViews>
    <workbookView xWindow="195" yWindow="90" windowWidth="13380" windowHeight="5310"/>
  </bookViews>
  <sheets>
    <sheet name="Feuil1" sheetId="2" r:id="rId1"/>
    <sheet name="Feuil2" sheetId="3" r:id="rId2"/>
    <sheet name="Feuil3" sheetId="4" r:id="rId3"/>
  </sheets>
  <definedNames>
    <definedName name="Total_HT">Feuil1!$I$15</definedName>
    <definedName name="Total_TVA">Feuil1!$I$16:$I$17</definedName>
  </definedNames>
  <calcPr calcId="152511"/>
</workbook>
</file>

<file path=xl/calcChain.xml><?xml version="1.0" encoding="utf-8"?>
<calcChain xmlns="http://schemas.openxmlformats.org/spreadsheetml/2006/main">
  <c r="I17" i="2" l="1"/>
  <c r="I16" i="2"/>
  <c r="I15" i="2"/>
  <c r="I18" i="2" l="1"/>
  <c r="G13" i="2"/>
  <c r="G12" i="2"/>
  <c r="G11" i="2"/>
  <c r="G10" i="2"/>
  <c r="G9" i="2"/>
  <c r="I5" i="2"/>
  <c r="H10" i="2" l="1"/>
  <c r="I10" i="2" s="1"/>
  <c r="H12" i="2"/>
  <c r="I12" i="2" s="1"/>
  <c r="H13" i="2"/>
  <c r="I13" i="2" s="1"/>
  <c r="H9" i="2"/>
  <c r="H11" i="2"/>
  <c r="I11" i="2" s="1"/>
  <c r="I9" i="2" l="1"/>
</calcChain>
</file>

<file path=xl/sharedStrings.xml><?xml version="1.0" encoding="utf-8"?>
<sst xmlns="http://schemas.openxmlformats.org/spreadsheetml/2006/main" count="24" uniqueCount="24">
  <si>
    <t>Facture</t>
  </si>
  <si>
    <t>Numéro :</t>
  </si>
  <si>
    <t xml:space="preserve">Date : </t>
  </si>
  <si>
    <t>Quantité</t>
  </si>
  <si>
    <t>Prix unitaire HT</t>
  </si>
  <si>
    <t>Taux TVA</t>
  </si>
  <si>
    <t>Total HT</t>
  </si>
  <si>
    <t>Total TTC</t>
  </si>
  <si>
    <t>Référence</t>
  </si>
  <si>
    <t>12, rue de l'Italie</t>
  </si>
  <si>
    <t>Dupont &amp; Cie SPRL</t>
  </si>
  <si>
    <t xml:space="preserve"> Carte mère ASUS H81-GAMER 4X DDR3</t>
  </si>
  <si>
    <t>Cable RJ11 4P4C 2M (pour téléphone)</t>
  </si>
  <si>
    <t xml:space="preserve">Routeur D-LINK DIR-810L/E Wifi 802.11 AC </t>
  </si>
  <si>
    <t>Carte contrôleur parallèle port isa</t>
  </si>
  <si>
    <t>Coupleur RJ45 Femelle/Femelle</t>
  </si>
  <si>
    <t>Montant HT</t>
  </si>
  <si>
    <t>Montant TVA</t>
  </si>
  <si>
    <t>Montant TTC</t>
  </si>
  <si>
    <t>Total TVA 21 %</t>
  </si>
  <si>
    <t>Total TVA 6 %</t>
  </si>
  <si>
    <t>1000 Bruxelles</t>
  </si>
  <si>
    <t>Valeur en votre aimable règlement par virement dans les 30 jours</t>
  </si>
  <si>
    <t>Désignation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</si>
</sst>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NumberFormat="1" applyFont="1" applyBorder="1" applyAlignment="1"/>
    <xf numFmtId="0" fontId="0" fillId="0" borderId="0" xfId="0" applyNumberFormat="1" applyAlignment="1"/>
    <xf numFmtId="0" fontId="2" fillId="0" borderId="0" xfId="0" applyNumberFormat="1" applyFont="1" applyBorder="1" applyAlignment="1">
      <alignment vertical="center"/>
    </xf>
    <xf numFmtId="0" fontId="1" fillId="0" borderId="0" xfId="2" applyNumberFormat="1" applyFont="1" applyBorder="1" applyAlignment="1"/>
    <xf numFmtId="0" fontId="1" fillId="0" borderId="0" xfId="1" applyNumberFormat="1" applyFont="1" applyBorder="1" applyAlignment="1"/>
    <xf numFmtId="0" fontId="0" fillId="0" borderId="0" xfId="0" applyNumberFormat="1" applyFont="1" applyBorder="1" applyAlignment="1"/>
    <xf numFmtId="0" fontId="0" fillId="0" borderId="0" xfId="0" applyNumberFormat="1" applyFont="1" applyBorder="1" applyAlignment="1"/>
    <xf numFmtId="0" fontId="0" fillId="0" borderId="0" xfId="0" applyNumberFormat="1" applyBorder="1" applyAlignment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2" zoomScaleNormal="100" workbookViewId="0">
      <selection activeCell="C22" sqref="C22"/>
    </sheetView>
  </sheetViews>
  <sheetFormatPr baseColWidth="10" defaultColWidth="11.5703125" defaultRowHeight="15" x14ac:dyDescent="0.25"/>
  <cols>
    <col min="1" max="1" width="5.42578125" style="8" customWidth="1"/>
    <col min="2" max="2" width="9.5703125" style="8" customWidth="1"/>
    <col min="3" max="3" width="37" style="8" customWidth="1"/>
    <col min="4" max="4" width="9.140625" style="8" customWidth="1"/>
    <col min="5" max="5" width="14.5703125" style="8" customWidth="1"/>
    <col min="6" max="6" width="10" style="8" customWidth="1"/>
    <col min="7" max="7" width="11.5703125" style="8"/>
    <col min="8" max="8" width="13.42578125" style="8" customWidth="1"/>
    <col min="9" max="9" width="11.5703125" style="8"/>
    <col min="10" max="10" width="10.42578125" style="8" customWidth="1"/>
    <col min="11" max="16384" width="11.5703125" style="8"/>
  </cols>
  <sheetData>
    <row r="1" spans="1:9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6" t="s">
        <v>9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6" t="s">
        <v>21</v>
      </c>
      <c r="B3" s="6"/>
      <c r="C3" s="6"/>
      <c r="D3" s="6"/>
      <c r="E3" s="6"/>
      <c r="F3" s="6"/>
      <c r="G3" s="6"/>
      <c r="H3" s="6"/>
      <c r="I3" s="6"/>
    </row>
    <row r="4" spans="1:9" ht="14.45" customHeight="1" x14ac:dyDescent="0.25">
      <c r="A4" s="6"/>
      <c r="B4" s="6"/>
      <c r="C4" s="6" t="s">
        <v>0</v>
      </c>
      <c r="D4" s="3"/>
      <c r="E4" s="3"/>
      <c r="F4" s="6"/>
      <c r="H4" s="6" t="s">
        <v>1</v>
      </c>
      <c r="I4" s="6">
        <v>7121</v>
      </c>
    </row>
    <row r="5" spans="1:9" ht="14.45" customHeight="1" x14ac:dyDescent="0.25">
      <c r="A5" s="6"/>
      <c r="B5" s="6"/>
      <c r="C5" s="3"/>
      <c r="D5" s="3"/>
      <c r="E5" s="3"/>
      <c r="F5" s="6"/>
      <c r="H5" s="6" t="s">
        <v>2</v>
      </c>
      <c r="I5" s="6">
        <f ca="1">TODAY()</f>
        <v>42216</v>
      </c>
    </row>
    <row r="6" spans="1:9" x14ac:dyDescent="0.25">
      <c r="A6" s="6"/>
      <c r="B6" s="6"/>
      <c r="C6" s="6"/>
      <c r="D6" s="6"/>
      <c r="E6" s="6"/>
      <c r="F6" s="6"/>
      <c r="G6" s="6"/>
      <c r="H6" s="6"/>
      <c r="I6" s="6"/>
    </row>
    <row r="7" spans="1:9" x14ac:dyDescent="0.25">
      <c r="A7" s="6"/>
      <c r="B7" s="6"/>
      <c r="C7" s="6"/>
      <c r="D7" s="6"/>
      <c r="E7" s="6"/>
      <c r="F7" s="6"/>
      <c r="G7" s="6"/>
      <c r="H7" s="6"/>
      <c r="I7" s="6"/>
    </row>
    <row r="8" spans="1:9" x14ac:dyDescent="0.25">
      <c r="A8" s="6"/>
      <c r="B8" s="6" t="s">
        <v>8</v>
      </c>
      <c r="C8" s="6" t="s">
        <v>23</v>
      </c>
      <c r="D8" s="6" t="s">
        <v>3</v>
      </c>
      <c r="E8" s="6" t="s">
        <v>4</v>
      </c>
      <c r="F8" s="6" t="s">
        <v>5</v>
      </c>
      <c r="G8" s="6" t="s">
        <v>16</v>
      </c>
      <c r="H8" s="6" t="s">
        <v>17</v>
      </c>
      <c r="I8" s="6" t="s">
        <v>18</v>
      </c>
    </row>
    <row r="9" spans="1:9" x14ac:dyDescent="0.25">
      <c r="A9" s="6"/>
      <c r="B9" s="6">
        <v>6789</v>
      </c>
      <c r="C9" s="6" t="s">
        <v>11</v>
      </c>
      <c r="D9" s="6">
        <v>3</v>
      </c>
      <c r="E9" s="6">
        <v>65.55</v>
      </c>
      <c r="F9" s="4">
        <v>0.21</v>
      </c>
      <c r="G9" s="5">
        <f>D9*E9</f>
        <v>196.64999999999998</v>
      </c>
      <c r="H9" s="5">
        <f>G9*F9</f>
        <v>41.296499999999995</v>
      </c>
      <c r="I9" s="5">
        <f>$G9+$H9</f>
        <v>237.94649999999996</v>
      </c>
    </row>
    <row r="10" spans="1:9" x14ac:dyDescent="0.25">
      <c r="A10" s="6"/>
      <c r="B10" s="6">
        <v>2345</v>
      </c>
      <c r="C10" s="6" t="s">
        <v>13</v>
      </c>
      <c r="D10" s="6">
        <v>10</v>
      </c>
      <c r="E10" s="6">
        <v>35.9</v>
      </c>
      <c r="F10" s="4">
        <v>0.21</v>
      </c>
      <c r="G10" s="5">
        <f>D10*E10</f>
        <v>359</v>
      </c>
      <c r="H10" s="5">
        <f>G10*F10</f>
        <v>75.39</v>
      </c>
      <c r="I10" s="5">
        <f>$G10+$H10</f>
        <v>434.39</v>
      </c>
    </row>
    <row r="11" spans="1:9" x14ac:dyDescent="0.25">
      <c r="A11" s="6"/>
      <c r="B11" s="6">
        <v>1123456</v>
      </c>
      <c r="C11" s="6" t="s">
        <v>12</v>
      </c>
      <c r="D11" s="6">
        <v>8</v>
      </c>
      <c r="E11" s="6">
        <v>1.62</v>
      </c>
      <c r="F11" s="4">
        <v>0.21</v>
      </c>
      <c r="G11" s="5">
        <f>D11*E11</f>
        <v>12.96</v>
      </c>
      <c r="H11" s="5">
        <f t="shared" ref="H11" si="0">G11*F11</f>
        <v>2.7216</v>
      </c>
      <c r="I11" s="5">
        <f>$G11+$H11</f>
        <v>15.681600000000001</v>
      </c>
    </row>
    <row r="12" spans="1:9" x14ac:dyDescent="0.25">
      <c r="A12" s="6"/>
      <c r="B12" s="6">
        <v>1359</v>
      </c>
      <c r="C12" s="6" t="s">
        <v>14</v>
      </c>
      <c r="D12" s="6">
        <v>5</v>
      </c>
      <c r="E12" s="6">
        <v>12.5</v>
      </c>
      <c r="F12" s="4">
        <v>0.06</v>
      </c>
      <c r="G12" s="5">
        <f t="shared" ref="G12:G13" si="1">D12*E12</f>
        <v>62.5</v>
      </c>
      <c r="H12" s="5">
        <f t="shared" ref="H12:H13" si="2">G12*F12</f>
        <v>3.75</v>
      </c>
      <c r="I12" s="5">
        <f t="shared" ref="I12:I13" si="3">$G12+$H12</f>
        <v>66.25</v>
      </c>
    </row>
    <row r="13" spans="1:9" x14ac:dyDescent="0.25">
      <c r="A13" s="6"/>
      <c r="B13" s="6">
        <v>7610</v>
      </c>
      <c r="C13" s="6" t="s">
        <v>15</v>
      </c>
      <c r="D13" s="6">
        <v>5</v>
      </c>
      <c r="E13" s="6">
        <v>2.15</v>
      </c>
      <c r="F13" s="4">
        <v>0.06</v>
      </c>
      <c r="G13" s="5">
        <f t="shared" si="1"/>
        <v>10.75</v>
      </c>
      <c r="H13" s="5">
        <f t="shared" si="2"/>
        <v>0.64500000000000002</v>
      </c>
      <c r="I13" s="5">
        <f t="shared" si="3"/>
        <v>11.395</v>
      </c>
    </row>
    <row r="14" spans="1:9" x14ac:dyDescent="0.25">
      <c r="A14" s="6"/>
      <c r="B14" s="6"/>
      <c r="C14" s="6"/>
      <c r="D14" s="6"/>
      <c r="E14" s="6"/>
    </row>
    <row r="15" spans="1:9" x14ac:dyDescent="0.25">
      <c r="A15" s="6"/>
      <c r="B15" s="6"/>
      <c r="C15" s="6"/>
      <c r="D15" s="6"/>
      <c r="E15" s="6"/>
      <c r="F15" s="7" t="s">
        <v>6</v>
      </c>
      <c r="G15" s="7"/>
      <c r="H15" s="7"/>
      <c r="I15" s="5">
        <f>SUM(G9:G13)</f>
        <v>641.86</v>
      </c>
    </row>
    <row r="16" spans="1:9" x14ac:dyDescent="0.25">
      <c r="A16" s="6"/>
      <c r="B16" s="6"/>
      <c r="C16" s="6"/>
      <c r="D16" s="6"/>
      <c r="E16" s="6"/>
      <c r="F16" s="6" t="s">
        <v>20</v>
      </c>
      <c r="G16" s="6"/>
      <c r="H16" s="6"/>
      <c r="I16" s="5">
        <f>SUMIF(F9:F13,0.06,G9:G13)</f>
        <v>73.25</v>
      </c>
    </row>
    <row r="17" spans="1:9" x14ac:dyDescent="0.25">
      <c r="A17" s="6"/>
      <c r="B17" s="6"/>
      <c r="C17" s="6"/>
      <c r="D17" s="6"/>
      <c r="E17" s="6"/>
      <c r="F17" s="6" t="s">
        <v>19</v>
      </c>
      <c r="G17" s="6"/>
      <c r="H17" s="6"/>
      <c r="I17" s="5">
        <f>SUMIF(F9:F13,0.21,G9:G13)</f>
        <v>568.61</v>
      </c>
    </row>
    <row r="18" spans="1:9" x14ac:dyDescent="0.25">
      <c r="A18" s="6"/>
      <c r="B18" s="6"/>
      <c r="D18" s="6"/>
      <c r="E18" s="6"/>
      <c r="F18" s="6" t="s">
        <v>7</v>
      </c>
      <c r="G18" s="6"/>
      <c r="H18" s="6"/>
      <c r="I18" s="5">
        <f>SUM(I15:I17)</f>
        <v>1283.72</v>
      </c>
    </row>
    <row r="21" spans="1:9" x14ac:dyDescent="0.25">
      <c r="C21" s="6" t="s">
        <v>22</v>
      </c>
    </row>
  </sheetData>
  <mergeCells count="1">
    <mergeCell ref="F15:H15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XFD1048576"/>
    </sheetView>
  </sheetViews>
  <sheetFormatPr baseColWidth="10" defaultColWidth="11.5703125" defaultRowHeight="15" x14ac:dyDescent="0.25"/>
  <cols>
    <col min="1" max="1" width="7.85546875" style="2" customWidth="1"/>
    <col min="2" max="2" width="9.5703125" style="2" customWidth="1"/>
    <col min="3" max="3" width="27" style="2" customWidth="1"/>
    <col min="4" max="4" width="9.140625" style="2" customWidth="1"/>
    <col min="5" max="5" width="14.5703125" style="2" customWidth="1"/>
    <col min="6" max="6" width="10" style="2" customWidth="1"/>
    <col min="7" max="16384" width="11.57031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4.45" customHeight="1" x14ac:dyDescent="0.25">
      <c r="A4" s="1"/>
      <c r="B4" s="1"/>
      <c r="C4" s="1"/>
      <c r="D4" s="3"/>
      <c r="E4" s="3"/>
      <c r="F4" s="1"/>
      <c r="G4" s="1"/>
      <c r="H4" s="1"/>
      <c r="I4" s="1"/>
    </row>
    <row r="5" spans="1:9" ht="14.45" customHeight="1" x14ac:dyDescent="0.25">
      <c r="A5" s="1"/>
      <c r="B5" s="1"/>
      <c r="C5" s="3"/>
      <c r="D5" s="3"/>
      <c r="E5" s="3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4"/>
      <c r="G9" s="5"/>
      <c r="H9" s="5"/>
      <c r="I9" s="5"/>
    </row>
    <row r="10" spans="1:9" x14ac:dyDescent="0.25">
      <c r="A10" s="1"/>
      <c r="B10" s="1"/>
      <c r="C10" s="1"/>
      <c r="D10" s="1"/>
      <c r="E10" s="1"/>
      <c r="F10" s="4"/>
      <c r="G10" s="5"/>
      <c r="H10" s="5"/>
      <c r="I10" s="5"/>
    </row>
    <row r="11" spans="1:9" x14ac:dyDescent="0.25">
      <c r="A11" s="1"/>
      <c r="B11" s="1"/>
      <c r="C11" s="1"/>
      <c r="D11" s="1"/>
      <c r="E11" s="1"/>
      <c r="F11" s="4"/>
      <c r="G11" s="5"/>
      <c r="H11" s="5"/>
      <c r="I11" s="5"/>
    </row>
    <row r="12" spans="1:9" x14ac:dyDescent="0.25">
      <c r="A12" s="1"/>
      <c r="B12" s="1"/>
      <c r="C12" s="1"/>
      <c r="D12" s="1"/>
      <c r="E12" s="1"/>
      <c r="F12" s="4"/>
      <c r="G12" s="5"/>
      <c r="H12" s="5"/>
      <c r="I12" s="5"/>
    </row>
    <row r="13" spans="1:9" x14ac:dyDescent="0.25">
      <c r="A13" s="1"/>
      <c r="B13" s="1"/>
      <c r="C13" s="1"/>
      <c r="D13" s="1"/>
      <c r="E13" s="1"/>
      <c r="F13" s="4"/>
      <c r="G13" s="5"/>
      <c r="H13" s="5"/>
      <c r="I13" s="5"/>
    </row>
    <row r="14" spans="1:9" x14ac:dyDescent="0.25">
      <c r="A14" s="1"/>
      <c r="B14" s="1"/>
      <c r="C14" s="1"/>
      <c r="D14" s="1"/>
      <c r="E14" s="1"/>
      <c r="F14" s="7"/>
      <c r="G14" s="7"/>
      <c r="H14" s="7"/>
      <c r="I14" s="5"/>
    </row>
    <row r="15" spans="1:9" x14ac:dyDescent="0.25">
      <c r="A15" s="1"/>
      <c r="B15" s="1"/>
      <c r="C15" s="1"/>
      <c r="D15" s="1"/>
      <c r="E15" s="1"/>
      <c r="F15" s="7"/>
      <c r="G15" s="7"/>
      <c r="H15" s="7"/>
      <c r="I15" s="5"/>
    </row>
    <row r="16" spans="1:9" x14ac:dyDescent="0.25">
      <c r="A16" s="1"/>
      <c r="B16" s="1"/>
      <c r="C16" s="1"/>
      <c r="D16" s="1"/>
      <c r="E16" s="1"/>
      <c r="F16" s="7"/>
      <c r="G16" s="7"/>
      <c r="H16" s="7"/>
      <c r="I16" s="5"/>
    </row>
    <row r="17" spans="1:9" x14ac:dyDescent="0.25">
      <c r="A17" s="1"/>
      <c r="B17" s="1"/>
      <c r="C17" s="1"/>
      <c r="D17" s="1"/>
      <c r="E17" s="1"/>
      <c r="F17" s="7"/>
      <c r="G17" s="7"/>
      <c r="H17" s="7"/>
      <c r="I17" s="5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4">
    <mergeCell ref="F14:H14"/>
    <mergeCell ref="F15:H15"/>
    <mergeCell ref="F16:H16"/>
    <mergeCell ref="F17:H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Total_HT</vt:lpstr>
      <vt:lpstr>Total_TVA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 MARJAN</dc:creator>
  <cp:lastModifiedBy>USER-ADN</cp:lastModifiedBy>
  <cp:lastPrinted>2015-07-31T10:32:47Z</cp:lastPrinted>
  <dcterms:created xsi:type="dcterms:W3CDTF">2010-10-04T12:44:58Z</dcterms:created>
  <dcterms:modified xsi:type="dcterms:W3CDTF">2015-07-31T10:41:02Z</dcterms:modified>
</cp:coreProperties>
</file>